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<sst xmlns="http://schemas.openxmlformats.org/spreadsheetml/2006/main" count="205" uniqueCount="102">
  <si>
    <t>工事費内訳書</t>
  </si>
  <si>
    <t>住　　　　所</t>
  </si>
  <si>
    <t>商号又は名称</t>
  </si>
  <si>
    <t>代 表 者 名</t>
  </si>
  <si>
    <t>工 事 名</t>
  </si>
  <si>
    <t>Ｒ１三土　政友谷　三・山城政友　砂防堰堤工事（１）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</si>
  <si>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</si>
  <si>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</si>
  <si>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</si>
  <si>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</si>
  <si>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</si>
  <si>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</si>
  <si>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</si>
  <si>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</si>
  <si>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</si>
  <si>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</si>
  <si>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</si>
  <si>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</si>
  <si>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掘削(砂防)</t>
  </si>
  <si>
    <t>掘削(砂防)
　（水替）</t>
  </si>
  <si>
    <t>転石破砕</t>
  </si>
  <si>
    <t>積込(ﾙｰｽﾞ)(砂防)</t>
  </si>
  <si>
    <t>埋戻し工</t>
  </si>
  <si>
    <t>埋戻し</t>
  </si>
  <si>
    <t>法面整形工</t>
  </si>
  <si>
    <t>法面整形(切土部)</t>
  </si>
  <si>
    <t>m2</t>
  </si>
  <si>
    <t>残土処理工</t>
  </si>
  <si>
    <t>土砂等運搬</t>
  </si>
  <si>
    <t>積込</t>
  </si>
  <si>
    <t>残土等処分</t>
  </si>
  <si>
    <t>構造物撤去工</t>
  </si>
  <si>
    <t>構造物取壊し工</t>
  </si>
  <si>
    <t>ｺﾝｸﾘｰﾄ取壊･運搬･処分</t>
  </si>
  <si>
    <t>法面工</t>
  </si>
  <si>
    <t>法面吹付工</t>
  </si>
  <si>
    <t>ｺﾝｸﾘｰﾄ吹付</t>
  </si>
  <si>
    <t>法枠工</t>
  </si>
  <si>
    <t>吹付枠</t>
  </si>
  <si>
    <t>ｺﾝｸﾘｰﾄ堰堤工</t>
  </si>
  <si>
    <t>作業土工</t>
  </si>
  <si>
    <t>岩盤清掃</t>
  </si>
  <si>
    <t>ｺﾝｸﾘｰﾄ堰堤本体工</t>
  </si>
  <si>
    <t>ｺﾝｸﾘｰﾄ</t>
  </si>
  <si>
    <t xml:space="preserve">型枠　</t>
  </si>
  <si>
    <t>足場</t>
  </si>
  <si>
    <t>m</t>
  </si>
  <si>
    <t>ｺﾝｸﾘｰﾄ副堰堤工
　（第２垂直壁）</t>
  </si>
  <si>
    <t>ｺﾝｸﾘｰﾄ側壁工
　（２号側壁護岸）</t>
  </si>
  <si>
    <t>目地板</t>
  </si>
  <si>
    <t xml:space="preserve">水抜ﾊﾟｲﾌﾟ </t>
  </si>
  <si>
    <t>ｺﾝｸﾘｰﾄ側壁工
　（取合い護岸）</t>
  </si>
  <si>
    <t xml:space="preserve">植石張　</t>
  </si>
  <si>
    <t>ｺﾝｸﾘｰﾄ側壁工
　（１号帯工）</t>
  </si>
  <si>
    <t>掛m2</t>
  </si>
  <si>
    <t>間詰工
　（第２垂直壁）</t>
  </si>
  <si>
    <t>間詰ｺﾝｸﾘｰﾄ</t>
  </si>
  <si>
    <t>型枠</t>
  </si>
  <si>
    <t>水叩工
　（２号水叩）</t>
  </si>
  <si>
    <t>鋼製堰堤工</t>
  </si>
  <si>
    <t>鋼製堰堤本体工</t>
  </si>
  <si>
    <t>鋼製堰堤(ｽﾘｯﾄ)</t>
  </si>
  <si>
    <t>t</t>
  </si>
  <si>
    <t>現場塗装</t>
  </si>
  <si>
    <t>ｱﾝｶｰﾎﾞﾙﾄ</t>
  </si>
  <si>
    <t>本</t>
  </si>
  <si>
    <t xml:space="preserve">鉄筋　</t>
  </si>
  <si>
    <t xml:space="preserve">足場　</t>
  </si>
  <si>
    <t>砂防堰堤付属物設置工</t>
  </si>
  <si>
    <t>銘板工</t>
  </si>
  <si>
    <t>銘板</t>
  </si>
  <si>
    <t>枚</t>
  </si>
  <si>
    <t>仮設工</t>
  </si>
  <si>
    <t>水替工</t>
  </si>
  <si>
    <t>水替ﾊﾟｲﾌﾟ</t>
  </si>
  <si>
    <t>ﾎﾟﾝﾌﾟ排水</t>
  </si>
  <si>
    <t>日</t>
  </si>
  <si>
    <t>ｺﾝｸﾘｰﾄ製造設備工</t>
  </si>
  <si>
    <t xml:space="preserve">ｹｰﾌﾞﾙｸﾚｰﾝ設備(砂防)　</t>
  </si>
  <si>
    <t>基</t>
  </si>
  <si>
    <t>ｹｰﾌﾞﾙｸﾚｰﾝ運搬</t>
  </si>
  <si>
    <t>防護施設工</t>
  </si>
  <si>
    <t>防護施設損料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</si>
  <si>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</si>
  <si>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</si>
  <si>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</si>
  <si>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</si>
  <si>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</si>
  <si>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</si>
  <si>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</si>
  <si>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砂防堰堤工機械分解組立費</t>
  </si>
  <si>
    <t>台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</si>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</sst>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G11+G31+G34+G39+G71+G78+G81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G12+G20+G22+G25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150.0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330.0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67.0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380.0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17</v>
      </c>
      <c r="F27" s="13" t="n">
        <v>290.0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17</v>
      </c>
      <c r="F28" s="13" t="n">
        <v>60.0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28</v>
      </c>
      <c r="E29" s="12" t="s">
        <v>17</v>
      </c>
      <c r="F29" s="13" t="n">
        <v>230.0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17</v>
      </c>
      <c r="F30" s="13" t="n">
        <v>290.0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31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32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33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34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26</v>
      </c>
      <c r="F36" s="13" t="n">
        <v>217.0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37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38</v>
      </c>
      <c r="E38" s="12" t="s">
        <v>26</v>
      </c>
      <c r="F38" s="13" t="n">
        <v>53.0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5">
        <f>G40+G42+G46+G50+G55+G61+G65+G68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26</v>
      </c>
      <c r="F41" s="13" t="n">
        <v>130.0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17</v>
      </c>
      <c r="F43" s="13" t="n">
        <v>112.0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26</v>
      </c>
      <c r="F44" s="13" t="n">
        <v>64.0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46</v>
      </c>
      <c r="F45" s="13" t="n">
        <v>28.0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47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43</v>
      </c>
      <c r="E47" s="12" t="s">
        <v>17</v>
      </c>
      <c r="F47" s="13" t="n">
        <v>27.0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44</v>
      </c>
      <c r="E48" s="12" t="s">
        <v>26</v>
      </c>
      <c r="F48" s="13" t="n">
        <v>30.0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45</v>
      </c>
      <c r="E49" s="12" t="s">
        <v>46</v>
      </c>
      <c r="F49" s="13" t="n">
        <v>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48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43</v>
      </c>
      <c r="E51" s="12" t="s">
        <v>17</v>
      </c>
      <c r="F51" s="13" t="n">
        <v>9.0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49</v>
      </c>
      <c r="E52" s="12" t="s">
        <v>26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50</v>
      </c>
      <c r="E53" s="12" t="s">
        <v>46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44</v>
      </c>
      <c r="E54" s="12" t="s">
        <v>26</v>
      </c>
      <c r="F54" s="13" t="n">
        <v>34.0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51</v>
      </c>
      <c r="D55" s="11"/>
      <c r="E55" s="12" t="s">
        <v>13</v>
      </c>
      <c r="F55" s="13" t="n">
        <v>1.0</v>
      </c>
      <c r="G55" s="15">
        <f>G56+G57+G58+G59+G60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43</v>
      </c>
      <c r="E56" s="12" t="s">
        <v>17</v>
      </c>
      <c r="F56" s="13" t="n">
        <v>32.0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49</v>
      </c>
      <c r="E57" s="12" t="s">
        <v>26</v>
      </c>
      <c r="F57" s="13" t="n">
        <v>3.0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50</v>
      </c>
      <c r="E58" s="12" t="s">
        <v>46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44</v>
      </c>
      <c r="E59" s="12" t="s">
        <v>26</v>
      </c>
      <c r="F59" s="13" t="n">
        <v>140.0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52</v>
      </c>
      <c r="E60" s="12" t="s">
        <v>26</v>
      </c>
      <c r="F60" s="13" t="n">
        <v>45.0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53</v>
      </c>
      <c r="D61" s="11"/>
      <c r="E61" s="12" t="s">
        <v>13</v>
      </c>
      <c r="F61" s="13" t="n">
        <v>1.0</v>
      </c>
      <c r="G61" s="15">
        <f>G62+G63+G64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43</v>
      </c>
      <c r="E62" s="12" t="s">
        <v>17</v>
      </c>
      <c r="F62" s="13" t="n">
        <v>8.0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44</v>
      </c>
      <c r="E63" s="12" t="s">
        <v>26</v>
      </c>
      <c r="F63" s="13" t="n">
        <v>28.0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45</v>
      </c>
      <c r="E64" s="12" t="s">
        <v>54</v>
      </c>
      <c r="F64" s="13" t="n">
        <v>24.0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55</v>
      </c>
      <c r="D65" s="11"/>
      <c r="E65" s="12" t="s">
        <v>13</v>
      </c>
      <c r="F65" s="13" t="n">
        <v>1.0</v>
      </c>
      <c r="G65" s="15">
        <f>G66+G67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56</v>
      </c>
      <c r="E66" s="12" t="s">
        <v>17</v>
      </c>
      <c r="F66" s="13" t="n">
        <v>10.0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57</v>
      </c>
      <c r="E67" s="12" t="s">
        <v>26</v>
      </c>
      <c r="F67" s="13" t="n">
        <v>8.0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58</v>
      </c>
      <c r="D68" s="11"/>
      <c r="E68" s="12" t="s">
        <v>13</v>
      </c>
      <c r="F68" s="13" t="n">
        <v>1.0</v>
      </c>
      <c r="G68" s="15">
        <f>G69+G70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43</v>
      </c>
      <c r="E69" s="12" t="s">
        <v>17</v>
      </c>
      <c r="F69" s="13" t="n">
        <v>17.0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49</v>
      </c>
      <c r="E70" s="12" t="s">
        <v>26</v>
      </c>
      <c r="F70" s="13" t="n">
        <v>16.0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59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60</v>
      </c>
      <c r="D72" s="11"/>
      <c r="E72" s="12" t="s">
        <v>13</v>
      </c>
      <c r="F72" s="13" t="n">
        <v>1.0</v>
      </c>
      <c r="G72" s="15">
        <f>G73+G74+G75+G76+G77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61</v>
      </c>
      <c r="E73" s="12" t="s">
        <v>62</v>
      </c>
      <c r="F73" s="14" t="n">
        <v>3.4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63</v>
      </c>
      <c r="E74" s="12" t="s">
        <v>26</v>
      </c>
      <c r="F74" s="13" t="n">
        <v>14.0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64</v>
      </c>
      <c r="E75" s="12" t="s">
        <v>65</v>
      </c>
      <c r="F75" s="13" t="n">
        <v>20.0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66</v>
      </c>
      <c r="E76" s="12" t="s">
        <v>62</v>
      </c>
      <c r="F76" s="14" t="n">
        <v>0.12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67</v>
      </c>
      <c r="E77" s="12" t="s">
        <v>54</v>
      </c>
      <c r="F77" s="13" t="n">
        <v>21.0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68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69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70</v>
      </c>
      <c r="E80" s="12" t="s">
        <v>71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 t="s">
        <v>72</v>
      </c>
      <c r="C81" s="11"/>
      <c r="D81" s="11"/>
      <c r="E81" s="12" t="s">
        <v>13</v>
      </c>
      <c r="F81" s="13" t="n">
        <v>1.0</v>
      </c>
      <c r="G81" s="15">
        <f>G82+G85+G88+G90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73</v>
      </c>
      <c r="D82" s="11"/>
      <c r="E82" s="12" t="s">
        <v>13</v>
      </c>
      <c r="F82" s="13" t="n">
        <v>1.0</v>
      </c>
      <c r="G82" s="15">
        <f>G83+G84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74</v>
      </c>
      <c r="E83" s="12" t="s">
        <v>46</v>
      </c>
      <c r="F83" s="13" t="n">
        <v>27.0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75</v>
      </c>
      <c r="E84" s="12" t="s">
        <v>76</v>
      </c>
      <c r="F84" s="13" t="n">
        <v>11.0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 t="s">
        <v>77</v>
      </c>
      <c r="D85" s="11"/>
      <c r="E85" s="12" t="s">
        <v>13</v>
      </c>
      <c r="F85" s="13" t="n">
        <v>1.0</v>
      </c>
      <c r="G85" s="15">
        <f>G86+G87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78</v>
      </c>
      <c r="E86" s="12" t="s">
        <v>79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80</v>
      </c>
      <c r="E87" s="12" t="s">
        <v>13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 t="s">
        <v>81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82</v>
      </c>
      <c r="E89" s="12" t="s">
        <v>13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83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84</v>
      </c>
      <c r="E91" s="12" t="s">
        <v>85</v>
      </c>
      <c r="F91" s="13" t="n">
        <v>39.0</v>
      </c>
      <c r="G91" s="16"/>
      <c r="I91" s="17" t="n">
        <v>82.0</v>
      </c>
      <c r="J91" s="18" t="n">
        <v>4.0</v>
      </c>
    </row>
    <row r="92" ht="42.0" customHeight="true">
      <c r="A92" s="10" t="s">
        <v>86</v>
      </c>
      <c r="B92" s="11"/>
      <c r="C92" s="11"/>
      <c r="D92" s="11"/>
      <c r="E92" s="12" t="s">
        <v>13</v>
      </c>
      <c r="F92" s="13" t="n">
        <v>1.0</v>
      </c>
      <c r="G92" s="15">
        <f>G11+G31+G34+G39+G71+G78+G81</f>
      </c>
      <c r="I92" s="17" t="n">
        <v>83.0</v>
      </c>
      <c r="J92" s="18" t="n">
        <v>20.0</v>
      </c>
    </row>
    <row r="93" ht="42.0" customHeight="true">
      <c r="A93" s="10" t="s">
        <v>87</v>
      </c>
      <c r="B93" s="11"/>
      <c r="C93" s="11"/>
      <c r="D93" s="11"/>
      <c r="E93" s="12" t="s">
        <v>13</v>
      </c>
      <c r="F93" s="13" t="n">
        <v>1.0</v>
      </c>
      <c r="G93" s="15">
        <f>G94+G99</f>
      </c>
      <c r="I93" s="17" t="n">
        <v>84.0</v>
      </c>
      <c r="J93" s="18" t="n">
        <v>200.0</v>
      </c>
    </row>
    <row r="94" ht="42.0" customHeight="true">
      <c r="A94" s="10"/>
      <c r="B94" s="11" t="s">
        <v>88</v>
      </c>
      <c r="C94" s="11"/>
      <c r="D94" s="11"/>
      <c r="E94" s="12" t="s">
        <v>13</v>
      </c>
      <c r="F94" s="13" t="n">
        <v>1.0</v>
      </c>
      <c r="G94" s="15">
        <f>G95+G97</f>
      </c>
      <c r="I94" s="17" t="n">
        <v>85.0</v>
      </c>
      <c r="J94" s="18" t="n">
        <v>2.0</v>
      </c>
    </row>
    <row r="95" ht="42.0" customHeight="true">
      <c r="A95" s="10"/>
      <c r="B95" s="11"/>
      <c r="C95" s="11" t="s">
        <v>89</v>
      </c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90</v>
      </c>
      <c r="E96" s="12" t="s">
        <v>91</v>
      </c>
      <c r="F96" s="13" t="n">
        <v>1.0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92</v>
      </c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93</v>
      </c>
      <c r="E98" s="12" t="s">
        <v>13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 t="s">
        <v>94</v>
      </c>
      <c r="C99" s="11"/>
      <c r="D99" s="11"/>
      <c r="E99" s="12" t="s">
        <v>13</v>
      </c>
      <c r="F99" s="13" t="n">
        <v>1.0</v>
      </c>
      <c r="G99" s="16"/>
      <c r="I99" s="17" t="n">
        <v>90.0</v>
      </c>
      <c r="J99" s="18"/>
    </row>
    <row r="100" ht="42.0" customHeight="true">
      <c r="A100" s="10" t="s">
        <v>95</v>
      </c>
      <c r="B100" s="11"/>
      <c r="C100" s="11"/>
      <c r="D100" s="11"/>
      <c r="E100" s="12" t="s">
        <v>13</v>
      </c>
      <c r="F100" s="13" t="n">
        <v>1.0</v>
      </c>
      <c r="G100" s="15">
        <f>G92+G93</f>
      </c>
      <c r="I100" s="17" t="n">
        <v>91.0</v>
      </c>
      <c r="J100" s="18"/>
    </row>
    <row r="101" ht="42.0" customHeight="true">
      <c r="A101" s="10"/>
      <c r="B101" s="11" t="s">
        <v>96</v>
      </c>
      <c r="C101" s="11"/>
      <c r="D101" s="11"/>
      <c r="E101" s="12" t="s">
        <v>13</v>
      </c>
      <c r="F101" s="13" t="n">
        <v>1.0</v>
      </c>
      <c r="G101" s="16"/>
      <c r="I101" s="17" t="n">
        <v>92.0</v>
      </c>
      <c r="J101" s="18" t="n">
        <v>210.0</v>
      </c>
    </row>
    <row r="102" ht="42.0" customHeight="true">
      <c r="A102" s="10" t="s">
        <v>97</v>
      </c>
      <c r="B102" s="11"/>
      <c r="C102" s="11"/>
      <c r="D102" s="11"/>
      <c r="E102" s="12" t="s">
        <v>13</v>
      </c>
      <c r="F102" s="13" t="n">
        <v>1.0</v>
      </c>
      <c r="G102" s="15">
        <f>G92+G93+G101</f>
      </c>
      <c r="I102" s="17" t="n">
        <v>93.0</v>
      </c>
      <c r="J102" s="18"/>
    </row>
    <row r="103" ht="42.0" customHeight="true">
      <c r="A103" s="10"/>
      <c r="B103" s="11" t="s">
        <v>98</v>
      </c>
      <c r="C103" s="11"/>
      <c r="D103" s="11"/>
      <c r="E103" s="12" t="s">
        <v>13</v>
      </c>
      <c r="F103" s="13" t="n">
        <v>1.0</v>
      </c>
      <c r="G103" s="16"/>
      <c r="I103" s="17" t="n">
        <v>94.0</v>
      </c>
      <c r="J103" s="18" t="n">
        <v>220.0</v>
      </c>
    </row>
    <row r="104" ht="42.0" customHeight="true">
      <c r="A104" s="10" t="s">
        <v>99</v>
      </c>
      <c r="B104" s="11"/>
      <c r="C104" s="11"/>
      <c r="D104" s="11"/>
      <c r="E104" s="12" t="s">
        <v>13</v>
      </c>
      <c r="F104" s="13" t="n">
        <v>1.0</v>
      </c>
      <c r="G104" s="15">
        <f>G102+G103</f>
      </c>
      <c r="I104" s="17" t="n">
        <v>95.0</v>
      </c>
      <c r="J104" s="18" t="n">
        <v>30.0</v>
      </c>
    </row>
    <row r="105" ht="42.0" customHeight="true">
      <c r="A105" s="19" t="s">
        <v>100</v>
      </c>
      <c r="B105" s="20"/>
      <c r="C105" s="20"/>
      <c r="D105" s="20"/>
      <c r="E105" s="21" t="s">
        <v>101</v>
      </c>
      <c r="F105" s="22" t="s">
        <v>101</v>
      </c>
      <c r="G105" s="24">
        <f>G104</f>
      </c>
      <c r="I105" s="26" t="n">
        <v>96.0</v>
      </c>
      <c r="J10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C22:D22"/>
    <mergeCell ref="D23"/>
    <mergeCell ref="D24"/>
    <mergeCell ref="C25:D25"/>
    <mergeCell ref="D26"/>
    <mergeCell ref="D27"/>
    <mergeCell ref="D28"/>
    <mergeCell ref="D29"/>
    <mergeCell ref="D30"/>
    <mergeCell ref="B31:D31"/>
    <mergeCell ref="C32:D32"/>
    <mergeCell ref="D33"/>
    <mergeCell ref="B34:D34"/>
    <mergeCell ref="C35:D35"/>
    <mergeCell ref="D36"/>
    <mergeCell ref="C37:D37"/>
    <mergeCell ref="D38"/>
    <mergeCell ref="B39:D39"/>
    <mergeCell ref="C40:D40"/>
    <mergeCell ref="D41"/>
    <mergeCell ref="C42:D42"/>
    <mergeCell ref="D43"/>
    <mergeCell ref="D44"/>
    <mergeCell ref="D45"/>
    <mergeCell ref="C46:D46"/>
    <mergeCell ref="D47"/>
    <mergeCell ref="D48"/>
    <mergeCell ref="D49"/>
    <mergeCell ref="C50:D50"/>
    <mergeCell ref="D51"/>
    <mergeCell ref="D52"/>
    <mergeCell ref="D53"/>
    <mergeCell ref="D54"/>
    <mergeCell ref="C55:D55"/>
    <mergeCell ref="D56"/>
    <mergeCell ref="D57"/>
    <mergeCell ref="D58"/>
    <mergeCell ref="D59"/>
    <mergeCell ref="D60"/>
    <mergeCell ref="C61:D61"/>
    <mergeCell ref="D62"/>
    <mergeCell ref="D63"/>
    <mergeCell ref="D64"/>
    <mergeCell ref="C65:D65"/>
    <mergeCell ref="D66"/>
    <mergeCell ref="D67"/>
    <mergeCell ref="C68:D68"/>
    <mergeCell ref="D69"/>
    <mergeCell ref="D70"/>
    <mergeCell ref="B71:D71"/>
    <mergeCell ref="C72:D72"/>
    <mergeCell ref="D73"/>
    <mergeCell ref="D74"/>
    <mergeCell ref="D75"/>
    <mergeCell ref="D76"/>
    <mergeCell ref="D77"/>
    <mergeCell ref="B78:D78"/>
    <mergeCell ref="C79:D79"/>
    <mergeCell ref="D80"/>
    <mergeCell ref="B81:D81"/>
    <mergeCell ref="C82:D82"/>
    <mergeCell ref="D83"/>
    <mergeCell ref="D84"/>
    <mergeCell ref="C85:D85"/>
    <mergeCell ref="D86"/>
    <mergeCell ref="D87"/>
    <mergeCell ref="C88:D88"/>
    <mergeCell ref="D89"/>
    <mergeCell ref="C90:D90"/>
    <mergeCell ref="D91"/>
    <mergeCell ref="A92:D92"/>
    <mergeCell ref="A93:D93"/>
    <mergeCell ref="B94:D94"/>
    <mergeCell ref="C95:D95"/>
    <mergeCell ref="D96"/>
    <mergeCell ref="C97:D97"/>
    <mergeCell ref="D98"/>
    <mergeCell ref="B99:D99"/>
    <mergeCell ref="A100:D100"/>
    <mergeCell ref="B101:D101"/>
    <mergeCell ref="A102:D102"/>
    <mergeCell ref="B103:D103"/>
    <mergeCell ref="A104:D104"/>
    <mergeCell ref="A105:D10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2019-11-14T13:46:43Z</dcterms:created>
  <dc:creator>Apache POI</dc:creator>
</cp:coreProperties>
</file>